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rolml\Documents\PASSPORT DOCS MAY 2020\Miami Files\BTE 242\FINANCIAL DOCS\"/>
    </mc:Choice>
  </mc:AlternateContent>
  <bookViews>
    <workbookView xWindow="0" yWindow="0" windowWidth="23040" windowHeight="9192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29" i="1" l="1"/>
  <c r="I53" i="1" s="1"/>
  <c r="H6" i="1"/>
  <c r="G47" i="1"/>
  <c r="G16" i="1"/>
  <c r="H16" i="1" s="1"/>
  <c r="J37" i="1" l="1"/>
  <c r="G46" i="1" s="1"/>
  <c r="H48" i="1" s="1"/>
  <c r="K37" i="1"/>
  <c r="H14" i="1"/>
  <c r="G50" i="1"/>
  <c r="J41" i="1" l="1"/>
  <c r="J40" i="1"/>
  <c r="J39" i="1"/>
  <c r="K41" i="1"/>
  <c r="K39" i="1"/>
  <c r="K40" i="1"/>
  <c r="G49" i="1"/>
  <c r="H51" i="1" s="1"/>
  <c r="I52" i="1" s="1"/>
  <c r="I55" i="1" l="1"/>
</calcChain>
</file>

<file path=xl/sharedStrings.xml><?xml version="1.0" encoding="utf-8"?>
<sst xmlns="http://schemas.openxmlformats.org/spreadsheetml/2006/main" count="62" uniqueCount="44">
  <si>
    <t>Breakeven Analysis</t>
  </si>
  <si>
    <t>(your company name)</t>
  </si>
  <si>
    <t xml:space="preserve">Contribution Margin </t>
  </si>
  <si>
    <t xml:space="preserve">Enter sale price per unit </t>
  </si>
  <si>
    <t>Sale price per unit</t>
  </si>
  <si>
    <t>xxxxx</t>
  </si>
  <si>
    <t>and per unit cost</t>
  </si>
  <si>
    <t>Total Variable Costs</t>
  </si>
  <si>
    <t>Contribution margin per unit</t>
  </si>
  <si>
    <t>Contribution margin percentage</t>
  </si>
  <si>
    <t>Total Fixed Costs</t>
  </si>
  <si>
    <t>Profit Component</t>
  </si>
  <si>
    <t>Breakeven Analysis Formula</t>
  </si>
  <si>
    <t>Breakeven Point</t>
  </si>
  <si>
    <t>Units</t>
  </si>
  <si>
    <t>Dollars</t>
  </si>
  <si>
    <t>Required Sales Volume</t>
  </si>
  <si>
    <t>Proof</t>
  </si>
  <si>
    <t>Income Statement</t>
  </si>
  <si>
    <t>Sales in units</t>
  </si>
  <si>
    <t>Total sales</t>
  </si>
  <si>
    <t>Variable cost per unit</t>
  </si>
  <si>
    <t>Total Variable costs</t>
  </si>
  <si>
    <t>Contribution margin/Gross Profit</t>
  </si>
  <si>
    <t>Fixed expenses</t>
  </si>
  <si>
    <t>Sales Per Month</t>
  </si>
  <si>
    <t>Sales Per Week</t>
  </si>
  <si>
    <t>Sales Per Day</t>
  </si>
  <si>
    <t>FC+PC/CM</t>
  </si>
  <si>
    <t>Note: Data entry is required in highlighted fields</t>
  </si>
  <si>
    <t>Data entry may be optional depending on assignment instructions</t>
  </si>
  <si>
    <r>
      <t xml:space="preserve">description and </t>
    </r>
    <r>
      <rPr>
        <b/>
        <sz val="11"/>
        <color theme="1"/>
        <rFont val="Calibri"/>
        <family val="2"/>
        <scheme val="minor"/>
      </rPr>
      <t xml:space="preserve">annual </t>
    </r>
    <r>
      <rPr>
        <sz val="11"/>
        <color theme="1"/>
        <rFont val="Calibri"/>
        <family val="2"/>
        <scheme val="minor"/>
      </rPr>
      <t>cost</t>
    </r>
  </si>
  <si>
    <t>Step 1</t>
  </si>
  <si>
    <t>Step 2</t>
  </si>
  <si>
    <t>Step 3</t>
  </si>
  <si>
    <t>Step 4</t>
  </si>
  <si>
    <t>Profit before income tax (compare to Profit Component)</t>
  </si>
  <si>
    <t>Description</t>
  </si>
  <si>
    <t>Annual Amount</t>
  </si>
  <si>
    <t>Amount Per Unit</t>
  </si>
  <si>
    <r>
      <t xml:space="preserve">Enter </t>
    </r>
    <r>
      <rPr>
        <b/>
        <sz val="11"/>
        <color theme="1"/>
        <rFont val="Calibri"/>
        <family val="2"/>
        <scheme val="minor"/>
      </rPr>
      <t>variable costs</t>
    </r>
    <r>
      <rPr>
        <sz val="11"/>
        <color theme="1"/>
        <rFont val="Calibri"/>
        <family val="2"/>
        <scheme val="minor"/>
      </rPr>
      <t xml:space="preserve"> description</t>
    </r>
  </si>
  <si>
    <r>
      <t xml:space="preserve">Enter </t>
    </r>
    <r>
      <rPr>
        <b/>
        <sz val="11"/>
        <color theme="1"/>
        <rFont val="Calibri"/>
        <family val="2"/>
        <scheme val="minor"/>
      </rPr>
      <t>fixed costs</t>
    </r>
  </si>
  <si>
    <t>Enter profit component</t>
  </si>
  <si>
    <t>Amount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</si>
</sst>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164" fontId="0" fillId="2" borderId="0" xfId="2" applyNumberFormat="1" applyFont="1" applyFill="1" applyProtection="1">
      <protection locked="0"/>
    </xf>
    <xf numFmtId="0" fontId="0" fillId="3" borderId="0" xfId="0" applyFill="1"/>
    <xf numFmtId="9" fontId="0" fillId="3" borderId="0" xfId="3" applyFont="1" applyFill="1"/>
    <xf numFmtId="164" fontId="0" fillId="3" borderId="0" xfId="2" applyNumberFormat="1" applyFont="1" applyFill="1"/>
    <xf numFmtId="9" fontId="0" fillId="3" borderId="0" xfId="0" applyNumberFormat="1" applyFill="1"/>
    <xf numFmtId="0" fontId="0" fillId="3" borderId="0" xfId="0" applyFill="1" applyAlignment="1">
      <alignment horizontal="right"/>
    </xf>
    <xf numFmtId="1" fontId="0" fillId="3" borderId="0" xfId="0" applyNumberFormat="1" applyFill="1"/>
    <xf numFmtId="166" fontId="0" fillId="3" borderId="0" xfId="0" applyNumberFormat="1" applyFill="1"/>
    <xf numFmtId="165" fontId="0" fillId="3" borderId="0" xfId="1" applyNumberFormat="1" applyFont="1" applyFill="1"/>
    <xf numFmtId="164" fontId="0" fillId="3" borderId="0" xfId="0" applyNumberFormat="1" applyFill="1"/>
    <xf numFmtId="164" fontId="0" fillId="3" borderId="1" xfId="2" applyNumberFormat="1" applyFont="1" applyFill="1" applyBorder="1"/>
    <xf numFmtId="164" fontId="0" fillId="3" borderId="2" xfId="2" applyNumberFormat="1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64" fontId="2" fillId="3" borderId="0" xfId="2" applyNumberFormat="1" applyFont="1" applyFill="1" applyAlignment="1">
      <alignment horizontal="center"/>
    </xf>
    <xf numFmtId="44" fontId="0" fillId="2" borderId="0" xfId="2" applyNumberFormat="1" applyFont="1" applyFill="1" applyProtection="1">
      <protection locked="0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14" workbookViewId="0">
      <selection activeCell="M41" sqref="M41"/>
    </sheetView>
  </sheetViews>
  <sheetFormatPr defaultColWidth="8.77734375" defaultRowHeight="14.4" x14ac:dyDescent="0.3"/>
  <cols>
    <col min="1" max="1" width="8.77734375" style="4"/>
    <col min="2" max="2" width="26.33203125" style="4" customWidth="1"/>
    <col min="3" max="3" width="8.77734375" style="4"/>
    <col min="4" max="4" width="17.21875" style="4" customWidth="1"/>
    <col min="5" max="5" width="8.77734375" style="4"/>
    <col min="6" max="6" width="14.21875" style="4" customWidth="1"/>
    <col min="7" max="7" width="14.88671875" style="4" customWidth="1"/>
    <col min="8" max="8" width="17.44140625" style="4" customWidth="1"/>
    <col min="9" max="9" width="14.88671875" style="4" customWidth="1"/>
    <col min="10" max="10" width="10.33203125" style="4" bestFit="1" customWidth="1"/>
    <col min="11" max="11" width="12.109375" style="4" customWidth="1"/>
    <col min="12" max="16384" width="8.77734375" style="4"/>
  </cols>
  <sheetData>
    <row r="1" spans="1:12" ht="18" x14ac:dyDescent="0.35"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1:12" x14ac:dyDescent="0.3">
      <c r="E2" s="22" t="s">
        <v>1</v>
      </c>
      <c r="F2" s="22"/>
    </row>
    <row r="3" spans="1:12" x14ac:dyDescent="0.3">
      <c r="I3" s="1" t="s">
        <v>29</v>
      </c>
      <c r="J3" s="1"/>
      <c r="K3" s="1"/>
      <c r="L3" s="1"/>
    </row>
    <row r="4" spans="1:12" x14ac:dyDescent="0.3">
      <c r="B4" s="4" t="s">
        <v>2</v>
      </c>
    </row>
    <row r="5" spans="1:12" x14ac:dyDescent="0.3">
      <c r="G5" s="17" t="s">
        <v>43</v>
      </c>
    </row>
    <row r="6" spans="1:12" x14ac:dyDescent="0.3">
      <c r="A6" s="18" t="s">
        <v>32</v>
      </c>
      <c r="B6" s="4" t="s">
        <v>3</v>
      </c>
      <c r="D6" s="15" t="s">
        <v>4</v>
      </c>
      <c r="G6" s="3"/>
      <c r="H6" s="5">
        <f>IFERROR(G6/G6,0)</f>
        <v>0</v>
      </c>
    </row>
    <row r="7" spans="1:12" x14ac:dyDescent="0.3">
      <c r="G7" s="6"/>
      <c r="H7" s="7"/>
    </row>
    <row r="8" spans="1:12" x14ac:dyDescent="0.3">
      <c r="A8" s="18" t="s">
        <v>33</v>
      </c>
      <c r="B8" s="4" t="s">
        <v>40</v>
      </c>
      <c r="D8" s="17" t="s">
        <v>37</v>
      </c>
      <c r="G8" s="19" t="s">
        <v>39</v>
      </c>
    </row>
    <row r="9" spans="1:12" x14ac:dyDescent="0.3">
      <c r="B9" s="4" t="s">
        <v>6</v>
      </c>
      <c r="D9" s="2" t="s">
        <v>5</v>
      </c>
      <c r="G9" s="20"/>
    </row>
    <row r="10" spans="1:12" x14ac:dyDescent="0.3">
      <c r="D10" s="2" t="s">
        <v>5</v>
      </c>
      <c r="G10" s="20"/>
    </row>
    <row r="11" spans="1:12" x14ac:dyDescent="0.3">
      <c r="D11" s="2" t="s">
        <v>5</v>
      </c>
      <c r="G11" s="20"/>
    </row>
    <row r="12" spans="1:12" x14ac:dyDescent="0.3">
      <c r="D12" s="2" t="s">
        <v>5</v>
      </c>
      <c r="G12" s="20"/>
      <c r="I12" s="5"/>
    </row>
    <row r="13" spans="1:12" x14ac:dyDescent="0.3">
      <c r="D13" s="2" t="s">
        <v>5</v>
      </c>
      <c r="G13" s="3"/>
    </row>
    <row r="14" spans="1:12" x14ac:dyDescent="0.3">
      <c r="D14" s="4" t="s">
        <v>7</v>
      </c>
      <c r="G14" s="6">
        <f>SUM(G9:G13)</f>
        <v>0</v>
      </c>
      <c r="H14" s="5">
        <f>IFERROR(G14/G6,0)</f>
        <v>0</v>
      </c>
    </row>
    <row r="15" spans="1:12" x14ac:dyDescent="0.3">
      <c r="G15" s="6"/>
      <c r="H15" s="5"/>
    </row>
    <row r="16" spans="1:12" x14ac:dyDescent="0.3">
      <c r="D16" s="4" t="s">
        <v>8</v>
      </c>
      <c r="G16" s="6">
        <f>G6-G14</f>
        <v>0</v>
      </c>
      <c r="H16" s="5">
        <f>IFERROR(G16/G6,0)</f>
        <v>0</v>
      </c>
      <c r="I16" s="4" t="s">
        <v>9</v>
      </c>
    </row>
    <row r="17" spans="1:8" x14ac:dyDescent="0.3">
      <c r="H17" s="7"/>
    </row>
    <row r="18" spans="1:8" x14ac:dyDescent="0.3">
      <c r="A18" s="18" t="s">
        <v>34</v>
      </c>
      <c r="B18" s="4" t="s">
        <v>41</v>
      </c>
      <c r="D18" s="17" t="s">
        <v>37</v>
      </c>
      <c r="G18" s="17" t="s">
        <v>38</v>
      </c>
    </row>
    <row r="19" spans="1:8" x14ac:dyDescent="0.3">
      <c r="B19" s="4" t="s">
        <v>31</v>
      </c>
      <c r="D19" s="2" t="s">
        <v>5</v>
      </c>
      <c r="G19" s="3"/>
    </row>
    <row r="20" spans="1:8" x14ac:dyDescent="0.3">
      <c r="D20" s="2" t="s">
        <v>5</v>
      </c>
      <c r="G20" s="3"/>
    </row>
    <row r="21" spans="1:8" x14ac:dyDescent="0.3">
      <c r="D21" s="2" t="s">
        <v>5</v>
      </c>
      <c r="G21" s="3"/>
    </row>
    <row r="22" spans="1:8" x14ac:dyDescent="0.3">
      <c r="D22" s="2" t="s">
        <v>5</v>
      </c>
      <c r="G22" s="3"/>
    </row>
    <row r="23" spans="1:8" x14ac:dyDescent="0.3">
      <c r="D23" s="2" t="s">
        <v>5</v>
      </c>
      <c r="G23" s="3"/>
    </row>
    <row r="24" spans="1:8" x14ac:dyDescent="0.3">
      <c r="D24" s="2" t="s">
        <v>5</v>
      </c>
      <c r="G24" s="3"/>
    </row>
    <row r="25" spans="1:8" x14ac:dyDescent="0.3">
      <c r="D25" s="2" t="s">
        <v>5</v>
      </c>
      <c r="G25" s="3"/>
    </row>
    <row r="26" spans="1:8" x14ac:dyDescent="0.3">
      <c r="D26" s="2" t="s">
        <v>5</v>
      </c>
      <c r="G26" s="3"/>
    </row>
    <row r="27" spans="1:8" x14ac:dyDescent="0.3">
      <c r="D27" s="2" t="s">
        <v>5</v>
      </c>
      <c r="G27" s="3"/>
    </row>
    <row r="28" spans="1:8" x14ac:dyDescent="0.3">
      <c r="D28" s="2" t="s">
        <v>5</v>
      </c>
      <c r="G28" s="3"/>
    </row>
    <row r="29" spans="1:8" x14ac:dyDescent="0.3">
      <c r="D29" s="4" t="s">
        <v>10</v>
      </c>
      <c r="G29" s="6">
        <f>SUM(G19:G28)</f>
        <v>0</v>
      </c>
    </row>
    <row r="31" spans="1:8" x14ac:dyDescent="0.3">
      <c r="G31" s="17" t="s">
        <v>38</v>
      </c>
    </row>
    <row r="32" spans="1:8" x14ac:dyDescent="0.3">
      <c r="A32" s="18" t="s">
        <v>35</v>
      </c>
      <c r="B32" s="4" t="s">
        <v>42</v>
      </c>
      <c r="D32" s="15" t="s">
        <v>11</v>
      </c>
      <c r="G32" s="3"/>
      <c r="H32" s="4" t="s">
        <v>30</v>
      </c>
    </row>
    <row r="35" spans="2:11" x14ac:dyDescent="0.3">
      <c r="I35" s="21" t="s">
        <v>13</v>
      </c>
      <c r="J35" s="21"/>
      <c r="K35" s="21"/>
    </row>
    <row r="36" spans="2:11" ht="14.55" customHeight="1" x14ac:dyDescent="0.3">
      <c r="I36" s="8"/>
      <c r="J36" s="16" t="s">
        <v>14</v>
      </c>
      <c r="K36" s="16" t="s">
        <v>15</v>
      </c>
    </row>
    <row r="37" spans="2:11" ht="14.55" customHeight="1" x14ac:dyDescent="0.3">
      <c r="G37" s="15" t="s">
        <v>12</v>
      </c>
      <c r="I37" s="4" t="s">
        <v>28</v>
      </c>
      <c r="J37" s="9">
        <f>IFERROR((G29+G32)/G16,0)</f>
        <v>0</v>
      </c>
      <c r="K37" s="6">
        <f>IFERROR((G29+G32)/H16,0)</f>
        <v>0</v>
      </c>
    </row>
    <row r="38" spans="2:11" x14ac:dyDescent="0.3">
      <c r="I38" s="8"/>
      <c r="J38" s="10"/>
      <c r="K38" s="6"/>
    </row>
    <row r="39" spans="2:11" x14ac:dyDescent="0.3">
      <c r="G39" s="15" t="s">
        <v>16</v>
      </c>
      <c r="I39" s="4" t="s">
        <v>25</v>
      </c>
      <c r="J39" s="9">
        <f>J37/12</f>
        <v>0</v>
      </c>
      <c r="K39" s="6">
        <f>K37/12</f>
        <v>0</v>
      </c>
    </row>
    <row r="40" spans="2:11" x14ac:dyDescent="0.3">
      <c r="I40" s="4" t="s">
        <v>26</v>
      </c>
      <c r="J40" s="9">
        <f>J37/52</f>
        <v>0</v>
      </c>
      <c r="K40" s="6">
        <f>K37/52</f>
        <v>0</v>
      </c>
    </row>
    <row r="41" spans="2:11" x14ac:dyDescent="0.3">
      <c r="I41" s="4" t="s">
        <v>27</v>
      </c>
      <c r="J41" s="9">
        <f>J37/365</f>
        <v>0</v>
      </c>
      <c r="K41" s="6">
        <f>K37/365</f>
        <v>0</v>
      </c>
    </row>
    <row r="45" spans="2:11" x14ac:dyDescent="0.3">
      <c r="B45" s="4" t="s">
        <v>17</v>
      </c>
      <c r="E45" s="21" t="s">
        <v>18</v>
      </c>
      <c r="F45" s="21"/>
      <c r="G45" s="21"/>
      <c r="H45" s="21"/>
    </row>
    <row r="46" spans="2:11" x14ac:dyDescent="0.3">
      <c r="E46" s="4" t="s">
        <v>19</v>
      </c>
      <c r="G46" s="11">
        <f>J37</f>
        <v>0</v>
      </c>
    </row>
    <row r="47" spans="2:11" x14ac:dyDescent="0.3">
      <c r="E47" s="4" t="s">
        <v>4</v>
      </c>
      <c r="G47" s="13">
        <f>G6</f>
        <v>0</v>
      </c>
    </row>
    <row r="48" spans="2:11" x14ac:dyDescent="0.3">
      <c r="E48" s="4" t="s">
        <v>20</v>
      </c>
      <c r="H48" s="6">
        <f>G46*G47</f>
        <v>0</v>
      </c>
    </row>
    <row r="49" spans="5:9" x14ac:dyDescent="0.3">
      <c r="E49" s="4" t="s">
        <v>19</v>
      </c>
      <c r="G49" s="9">
        <f>J37</f>
        <v>0</v>
      </c>
    </row>
    <row r="50" spans="5:9" x14ac:dyDescent="0.3">
      <c r="E50" s="4" t="s">
        <v>21</v>
      </c>
      <c r="G50" s="13">
        <f>G14</f>
        <v>0</v>
      </c>
    </row>
    <row r="51" spans="5:9" x14ac:dyDescent="0.3">
      <c r="E51" s="4" t="s">
        <v>22</v>
      </c>
      <c r="H51" s="13">
        <f>G49*G50</f>
        <v>0</v>
      </c>
    </row>
    <row r="52" spans="5:9" x14ac:dyDescent="0.3">
      <c r="E52" s="4" t="s">
        <v>23</v>
      </c>
      <c r="I52" s="6">
        <f>H48-H51</f>
        <v>0</v>
      </c>
    </row>
    <row r="53" spans="5:9" x14ac:dyDescent="0.3">
      <c r="E53" s="4" t="s">
        <v>24</v>
      </c>
      <c r="I53" s="13">
        <f>G29</f>
        <v>0</v>
      </c>
    </row>
    <row r="54" spans="5:9" x14ac:dyDescent="0.3">
      <c r="I54" s="12"/>
    </row>
    <row r="55" spans="5:9" ht="15" thickBot="1" x14ac:dyDescent="0.35">
      <c r="E55" s="15" t="s">
        <v>36</v>
      </c>
      <c r="I55" s="14">
        <f>I52-I53</f>
        <v>0</v>
      </c>
    </row>
    <row r="56" spans="5:9" ht="15" thickTop="1" x14ac:dyDescent="0.3"/>
  </sheetData>
  <sheetProtection algorithmName="SHA-512" hashValue="5i0XkRW5FuqUfN7yqqDyAfp8uZ93gzNPLKZ9L7wpG/HO77O0nLz2EhxVekxSnmqowrhVAHw/riQA7IwqFfOnMQ==" saltValue="6aluZt3WODRu49fuNVGOKA==" spinCount="100000" sheet="1" objects="1" scenarios="1"/>
  <mergeCells count="4">
    <mergeCell ref="E45:H45"/>
    <mergeCell ref="E2:F2"/>
    <mergeCell ref="I35:K35"/>
    <mergeCell ref="B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Miami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Carroll, Dan C. Mr.</dc:creator>
  <cp:lastModifiedBy>Carroll, Marsha Ms.</cp:lastModifiedBy>
  <dcterms:created xsi:type="dcterms:W3CDTF">2020-12-16T17:57:48Z</dcterms:created>
  <dcterms:modified xsi:type="dcterms:W3CDTF">2020-12-21T20:49:50Z</dcterms:modified>
</cp:coreProperties>
</file>